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D44" i="1" l="1"/>
  <c r="D42" i="1"/>
  <c r="D38" i="1" l="1"/>
  <c r="D32" i="1"/>
  <c r="D30" i="1"/>
  <c r="D28" i="1"/>
  <c r="D26" i="1"/>
  <c r="D24" i="1"/>
  <c r="D22" i="1"/>
  <c r="D12" i="1"/>
  <c r="D14" i="1"/>
  <c r="D16" i="1"/>
  <c r="D18" i="1"/>
  <c r="D34" i="1" l="1"/>
  <c r="D36" i="1" l="1"/>
</calcChain>
</file>

<file path=xl/sharedStrings.xml><?xml version="1.0" encoding="utf-8"?>
<sst xmlns="http://schemas.openxmlformats.org/spreadsheetml/2006/main" count="78" uniqueCount="43">
  <si>
    <t>Наименование мероприятия, субсидии, услуги</t>
  </si>
  <si>
    <t>Планируемый объем средств областного бюджета на оказание государственной услуги (выполнение работ), тыс. рублей</t>
  </si>
  <si>
    <t>всего</t>
  </si>
  <si>
    <t>в том числе по годам реализации</t>
  </si>
  <si>
    <t>Коммолодежь Костромской области</t>
  </si>
  <si>
    <t>1)</t>
  </si>
  <si>
    <t>мероприятие «Научно-исследовательское и научно-методическое сопровождение патриотического воспитания граждан»</t>
  </si>
  <si>
    <t xml:space="preserve">Субсидия на выполнение государственного задания </t>
  </si>
  <si>
    <t>2)</t>
  </si>
  <si>
    <t>мероприятие «Духовно-нравственное воспитание граждан в ходе проведения историко-культурных мероприятий, приобщение к отечественному историческому наследию»</t>
  </si>
  <si>
    <t>3)</t>
  </si>
  <si>
    <t>мероприятие «Военно-патриотическое воспитание и допризывная подготовка подростков и молодежи, формирование позитивного отношения граждан к военной службе в Вооруженных Силах Российской Федерации»</t>
  </si>
  <si>
    <t>мероприятие  «Государственная поддержка молодежных и детских общественных организаций и объединений»</t>
  </si>
  <si>
    <t>ОГБУ «Молодежный центр «Кострома»</t>
  </si>
  <si>
    <t>мероприятие «Поддержка талантливой молодежи, молодых ученых, инновационная деятельность»</t>
  </si>
  <si>
    <t>мероприятие «Поддержка студенческой и учащейся молодежи»</t>
  </si>
  <si>
    <t>4)</t>
  </si>
  <si>
    <t>мероприятие «Формирование здорового образа жизни, организация отдыха молодежи»</t>
  </si>
  <si>
    <t>5)</t>
  </si>
  <si>
    <t>7)</t>
  </si>
  <si>
    <t>мероприятие «Содействие занятости, трудоустройству молодежи и поддержка молодежного предпринимательства»</t>
  </si>
  <si>
    <t>8)</t>
  </si>
  <si>
    <t>мероприятие «Информационное и организационно-кадровое обеспечение государственной молодежной политики»</t>
  </si>
  <si>
    <t>6)</t>
  </si>
  <si>
    <t>№                 п/п</t>
  </si>
  <si>
    <t>Наименование исполнителя государственной услуги на выполнение государственного задания</t>
  </si>
  <si>
    <t>мероприятие «Поддержка молодой семьи»</t>
  </si>
  <si>
    <t>9)</t>
  </si>
  <si>
    <t xml:space="preserve">                   СВОДНЫЕ ПОКАЗАТЕЛИ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заданий на оказание государственных услуг (выполнение работ) государственными
учреждениями Костромской области в рамках государственной программы Костромской области                                                                                                                                                                                                                     «Развитие государственной молодежной политики Костромской области»</t>
  </si>
  <si>
    <t xml:space="preserve">Подпрограмма «Патриотическое воспитание граждан Российской Федерации, проживающих на территории Костромской области» </t>
  </si>
  <si>
    <t xml:space="preserve">Подпрограмма «Молодежь Костромской области» </t>
  </si>
  <si>
    <t xml:space="preserve">                                Приложение № 7</t>
  </si>
  <si>
    <t xml:space="preserve">Подпрограмма «Социальная активность» </t>
  </si>
  <si>
    <t>ОГБУ «Центр патриотического воспитания и допризывной подготовки молодежи «Патриот»</t>
  </si>
  <si>
    <t>мероприятие «Организация деятельности ОГБУ «Центр патриотического воспитания и допризывной подготовки молодежи «Патриот»»</t>
  </si>
  <si>
    <t>мероприятие «Организация деятельности ОГБУ «Молодежный центр «Кострома»</t>
  </si>
  <si>
    <t>мероприятие «Создание условий для развития наставничества, поддержки общественных инициатив и проектов, в том числе в сфере добровольчества (волонтерства) в рамках регионального проекта «Социальная активность»</t>
  </si>
  <si>
    <t>мероприятие «Формирование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 в рамках регионального проекта «Социальная активность»</t>
  </si>
  <si>
    <t xml:space="preserve">к государственной программе Костромской области «Развитие государственной молодежной политики
Костромской области» </t>
  </si>
  <si>
    <t>1.</t>
  </si>
  <si>
    <t>3.</t>
  </si>
  <si>
    <t>2.</t>
  </si>
  <si>
    <t>мероприятие «Профилактика асоциальных проявлений в молодежной среде, поддержка молодежи, оказавшейся в трудной жизненной ситуации, социальная адаптация молодых людей с инвалидностью и с ограниченными возможностями здоровья»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</si>
</sst>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wrapText="1"/>
    </xf>
    <xf numFmtId="164" fontId="1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3" fillId="0" borderId="0" xfId="0" applyNumberFormat="1" applyFont="1" applyBorder="1"/>
    <xf numFmtId="164" fontId="0" fillId="0" borderId="6" xfId="0" applyNumberFormat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top"/>
    </xf>
    <xf numFmtId="0" fontId="0" fillId="0" borderId="5" xfId="0" applyFill="1" applyBorder="1"/>
    <xf numFmtId="164" fontId="4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horizontal="center" wrapText="1"/>
    </xf>
    <xf numFmtId="164" fontId="5" fillId="0" borderId="0" xfId="0" applyNumberFormat="1" applyFont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64" fontId="2" fillId="0" borderId="0" xfId="0" applyNumberFormat="1" applyFont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P41" sqref="P41"/>
    </sheetView>
  </sheetViews>
  <sheetFormatPr defaultRowHeight="15" x14ac:dyDescent="0.25"/>
  <cols>
    <col min="1" max="1" width="5.7109375" customWidth="1"/>
    <col min="2" max="2" width="15.140625" customWidth="1"/>
    <col min="3" max="3" width="16.28515625" customWidth="1"/>
    <col min="4" max="4" width="9.42578125" style="4" customWidth="1"/>
    <col min="5" max="5" width="9.140625" style="4"/>
    <col min="6" max="7" width="9.140625" style="13"/>
    <col min="8" max="9" width="9.140625" style="27"/>
    <col min="10" max="12" width="9.140625" style="4"/>
    <col min="13" max="13" width="8" style="19" customWidth="1"/>
  </cols>
  <sheetData>
    <row r="1" spans="1:14" s="1" customFormat="1" ht="33" customHeight="1" x14ac:dyDescent="0.25">
      <c r="D1" s="4"/>
      <c r="E1" s="4"/>
      <c r="F1" s="13"/>
      <c r="G1" s="13"/>
      <c r="H1" s="40" t="s">
        <v>31</v>
      </c>
      <c r="I1" s="40"/>
      <c r="J1" s="40"/>
      <c r="K1" s="40"/>
      <c r="L1" s="40"/>
      <c r="M1" s="14"/>
      <c r="N1" s="10"/>
    </row>
    <row r="2" spans="1:14" ht="96.75" customHeight="1" x14ac:dyDescent="0.25">
      <c r="A2" s="11"/>
      <c r="B2" s="11"/>
      <c r="C2" s="11"/>
      <c r="D2" s="15"/>
      <c r="E2" s="15"/>
      <c r="G2" s="25"/>
      <c r="H2" s="30"/>
      <c r="I2" s="48" t="s">
        <v>38</v>
      </c>
      <c r="J2" s="48"/>
      <c r="K2" s="48"/>
      <c r="L2" s="48"/>
      <c r="M2" s="48"/>
      <c r="N2" s="10"/>
    </row>
    <row r="3" spans="1:14" ht="76.5" customHeight="1" x14ac:dyDescent="0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0"/>
    </row>
    <row r="4" spans="1:14" s="1" customFormat="1" ht="15" customHeight="1" x14ac:dyDescent="0.25">
      <c r="A4" s="5"/>
      <c r="B4" s="5"/>
      <c r="C4" s="5"/>
      <c r="D4" s="16"/>
      <c r="E4" s="16"/>
      <c r="F4" s="17"/>
      <c r="G4" s="17"/>
      <c r="H4" s="31"/>
      <c r="I4" s="31"/>
      <c r="J4" s="16"/>
      <c r="K4" s="16"/>
      <c r="L4" s="16"/>
      <c r="M4" s="16"/>
      <c r="N4" s="10"/>
    </row>
    <row r="5" spans="1:14" ht="48" customHeight="1" x14ac:dyDescent="0.25">
      <c r="A5" s="53" t="s">
        <v>24</v>
      </c>
      <c r="B5" s="54" t="s">
        <v>0</v>
      </c>
      <c r="C5" s="54" t="s">
        <v>25</v>
      </c>
      <c r="D5" s="55" t="s">
        <v>1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ht="27" customHeight="1" x14ac:dyDescent="0.25">
      <c r="A6" s="53"/>
      <c r="B6" s="54"/>
      <c r="C6" s="54"/>
      <c r="D6" s="55" t="s">
        <v>2</v>
      </c>
      <c r="E6" s="55" t="s">
        <v>3</v>
      </c>
      <c r="F6" s="55"/>
      <c r="G6" s="55"/>
      <c r="H6" s="55"/>
      <c r="I6" s="55"/>
      <c r="J6" s="55"/>
      <c r="K6" s="55"/>
      <c r="L6" s="55"/>
      <c r="M6" s="55"/>
    </row>
    <row r="7" spans="1:14" ht="54.75" customHeight="1" x14ac:dyDescent="0.25">
      <c r="A7" s="53"/>
      <c r="B7" s="54"/>
      <c r="C7" s="54"/>
      <c r="D7" s="55"/>
      <c r="E7" s="20">
        <v>2017</v>
      </c>
      <c r="F7" s="21">
        <v>2018</v>
      </c>
      <c r="G7" s="21">
        <v>2019</v>
      </c>
      <c r="H7" s="21">
        <v>2020</v>
      </c>
      <c r="I7" s="21">
        <v>2021</v>
      </c>
      <c r="J7" s="20">
        <v>2022</v>
      </c>
      <c r="K7" s="20">
        <v>2023</v>
      </c>
      <c r="L7" s="20">
        <v>2024</v>
      </c>
      <c r="M7" s="20">
        <v>2025</v>
      </c>
    </row>
    <row r="8" spans="1:14" x14ac:dyDescent="0.25">
      <c r="A8" s="2">
        <v>1</v>
      </c>
      <c r="B8" s="7">
        <v>2</v>
      </c>
      <c r="C8" s="7">
        <v>3</v>
      </c>
      <c r="D8" s="20">
        <v>4</v>
      </c>
      <c r="E8" s="20">
        <v>5</v>
      </c>
      <c r="F8" s="21">
        <v>6</v>
      </c>
      <c r="G8" s="21">
        <v>7</v>
      </c>
      <c r="H8" s="21">
        <v>8</v>
      </c>
      <c r="I8" s="21">
        <v>9</v>
      </c>
      <c r="J8" s="20">
        <v>10</v>
      </c>
      <c r="K8" s="20">
        <v>11</v>
      </c>
      <c r="L8" s="20">
        <v>12</v>
      </c>
      <c r="M8" s="20">
        <v>13</v>
      </c>
    </row>
    <row r="9" spans="1:14" ht="31.5" customHeight="1" x14ac:dyDescent="0.25">
      <c r="A9" s="6" t="s">
        <v>39</v>
      </c>
      <c r="B9" s="43" t="s">
        <v>29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ht="18.75" customHeight="1" x14ac:dyDescent="0.25">
      <c r="A10" s="6"/>
      <c r="B10" s="43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4" x14ac:dyDescent="0.25">
      <c r="A11" s="6" t="s">
        <v>5</v>
      </c>
      <c r="B11" s="43" t="s">
        <v>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112.5" customHeight="1" x14ac:dyDescent="0.25">
      <c r="A12" s="6"/>
      <c r="B12" s="33" t="s">
        <v>7</v>
      </c>
      <c r="C12" s="33" t="s">
        <v>33</v>
      </c>
      <c r="D12" s="12">
        <f>E12+F12+G12+H12+I12+J12+K12+L12+M12</f>
        <v>1508.6</v>
      </c>
      <c r="E12" s="12">
        <v>30</v>
      </c>
      <c r="F12" s="12">
        <v>30</v>
      </c>
      <c r="G12" s="12">
        <v>50</v>
      </c>
      <c r="H12" s="12">
        <v>55</v>
      </c>
      <c r="I12" s="12">
        <v>60</v>
      </c>
      <c r="J12" s="12">
        <v>287</v>
      </c>
      <c r="K12" s="12">
        <v>308.5</v>
      </c>
      <c r="L12" s="12">
        <v>331.6</v>
      </c>
      <c r="M12" s="12">
        <v>356.5</v>
      </c>
    </row>
    <row r="13" spans="1:14" ht="28.5" customHeight="1" x14ac:dyDescent="0.25">
      <c r="A13" s="6" t="s">
        <v>8</v>
      </c>
      <c r="B13" s="42" t="s">
        <v>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4" ht="109.5" customHeight="1" x14ac:dyDescent="0.25">
      <c r="A14" s="6"/>
      <c r="B14" s="35" t="s">
        <v>7</v>
      </c>
      <c r="C14" s="33" t="s">
        <v>33</v>
      </c>
      <c r="D14" s="12">
        <f>E14+F14+G14+H14+I14+J14+K14+L14+M14</f>
        <v>8917.2999999999993</v>
      </c>
      <c r="E14" s="12">
        <v>634.5</v>
      </c>
      <c r="F14" s="12">
        <v>785.6</v>
      </c>
      <c r="G14" s="12">
        <v>696</v>
      </c>
      <c r="H14" s="12">
        <v>700</v>
      </c>
      <c r="I14" s="12">
        <v>740</v>
      </c>
      <c r="J14" s="12">
        <v>1198.5999999999999</v>
      </c>
      <c r="K14" s="12">
        <v>1288.5</v>
      </c>
      <c r="L14" s="12">
        <v>1385.1</v>
      </c>
      <c r="M14" s="12">
        <v>1489</v>
      </c>
    </row>
    <row r="15" spans="1:14" ht="30" customHeight="1" x14ac:dyDescent="0.25">
      <c r="A15" s="6" t="s">
        <v>10</v>
      </c>
      <c r="B15" s="42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11.75" customHeight="1" x14ac:dyDescent="0.25">
      <c r="A16" s="6"/>
      <c r="B16" s="33" t="s">
        <v>7</v>
      </c>
      <c r="C16" s="33" t="s">
        <v>33</v>
      </c>
      <c r="D16" s="12">
        <f>E16+F16+G16+H16+I16+J16+K16+L16+M16</f>
        <v>11378.4</v>
      </c>
      <c r="E16" s="12">
        <v>910</v>
      </c>
      <c r="F16" s="12">
        <v>979</v>
      </c>
      <c r="G16" s="12">
        <v>1188.7</v>
      </c>
      <c r="H16" s="12">
        <v>1050</v>
      </c>
      <c r="I16" s="12">
        <v>1150</v>
      </c>
      <c r="J16" s="12">
        <v>1363.9</v>
      </c>
      <c r="K16" s="12">
        <v>1466.2</v>
      </c>
      <c r="L16" s="12">
        <v>1576.2</v>
      </c>
      <c r="M16" s="12">
        <v>1694.4</v>
      </c>
      <c r="N16" s="4"/>
    </row>
    <row r="17" spans="1:14" s="9" customFormat="1" ht="37.5" customHeight="1" x14ac:dyDescent="0.25">
      <c r="A17" s="7" t="s">
        <v>16</v>
      </c>
      <c r="B17" s="49" t="s">
        <v>34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8"/>
    </row>
    <row r="18" spans="1:14" s="9" customFormat="1" ht="110.25" customHeight="1" x14ac:dyDescent="0.25">
      <c r="A18" s="7"/>
      <c r="B18" s="33" t="s">
        <v>7</v>
      </c>
      <c r="C18" s="33" t="s">
        <v>33</v>
      </c>
      <c r="D18" s="12">
        <f>E18+F18+G18+H18+I18+J18+K18+L18+O18</f>
        <v>32138.5</v>
      </c>
      <c r="E18" s="12">
        <v>3518.5</v>
      </c>
      <c r="F18" s="12">
        <v>4157.6000000000004</v>
      </c>
      <c r="G18" s="12">
        <v>4150</v>
      </c>
      <c r="H18" s="12">
        <v>4209.6000000000004</v>
      </c>
      <c r="I18" s="12">
        <v>4334.2</v>
      </c>
      <c r="J18" s="12">
        <v>3878</v>
      </c>
      <c r="K18" s="12">
        <v>3921.8</v>
      </c>
      <c r="L18" s="12">
        <v>3968.8</v>
      </c>
      <c r="M18" s="12">
        <v>4019.4</v>
      </c>
      <c r="N18" s="8"/>
    </row>
    <row r="19" spans="1:14" s="1" customFormat="1" ht="33.75" customHeight="1" x14ac:dyDescent="0.25">
      <c r="A19" s="6" t="s">
        <v>41</v>
      </c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"/>
    </row>
    <row r="20" spans="1:14" s="1" customFormat="1" x14ac:dyDescent="0.25">
      <c r="A20" s="6"/>
      <c r="B20" s="44" t="s">
        <v>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"/>
    </row>
    <row r="21" spans="1:14" x14ac:dyDescent="0.25">
      <c r="A21" s="6" t="s">
        <v>5</v>
      </c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4" ht="82.5" customHeight="1" x14ac:dyDescent="0.25">
      <c r="A22" s="6"/>
      <c r="B22" s="33" t="s">
        <v>7</v>
      </c>
      <c r="C22" s="33" t="s">
        <v>13</v>
      </c>
      <c r="D22" s="12">
        <f>E22+F22+G22+H22+I22+J22+K22+L22+M22</f>
        <v>3816.4</v>
      </c>
      <c r="E22" s="12">
        <v>90.5</v>
      </c>
      <c r="F22" s="12">
        <v>50</v>
      </c>
      <c r="G22" s="12">
        <v>40</v>
      </c>
      <c r="H22" s="12">
        <v>40</v>
      </c>
      <c r="I22" s="12">
        <v>40</v>
      </c>
      <c r="J22" s="12">
        <v>795</v>
      </c>
      <c r="K22" s="12">
        <v>854.6</v>
      </c>
      <c r="L22" s="12">
        <v>918.7</v>
      </c>
      <c r="M22" s="12">
        <v>987.6</v>
      </c>
    </row>
    <row r="23" spans="1:14" x14ac:dyDescent="0.25">
      <c r="A23" s="6" t="s">
        <v>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ht="72.75" customHeight="1" x14ac:dyDescent="0.25">
      <c r="A24" s="6"/>
      <c r="B24" s="33" t="s">
        <v>7</v>
      </c>
      <c r="C24" s="33" t="s">
        <v>13</v>
      </c>
      <c r="D24" s="12">
        <f>E24+F24+G24+H24+I24+J24+K24+L24+M24</f>
        <v>9677.7000000000007</v>
      </c>
      <c r="E24" s="12">
        <v>2130.6999999999998</v>
      </c>
      <c r="F24" s="12">
        <v>589.4</v>
      </c>
      <c r="G24" s="12">
        <v>520</v>
      </c>
      <c r="H24" s="12">
        <v>530</v>
      </c>
      <c r="I24" s="12">
        <v>550</v>
      </c>
      <c r="J24" s="12">
        <v>1197.8</v>
      </c>
      <c r="K24" s="12">
        <v>1287.5999999999999</v>
      </c>
      <c r="L24" s="12">
        <v>1384.2</v>
      </c>
      <c r="M24" s="12">
        <v>1488</v>
      </c>
    </row>
    <row r="25" spans="1:14" x14ac:dyDescent="0.25">
      <c r="A25" s="6" t="s">
        <v>10</v>
      </c>
      <c r="B25" s="42" t="s">
        <v>15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4" ht="60" x14ac:dyDescent="0.25">
      <c r="A26" s="6"/>
      <c r="B26" s="34" t="s">
        <v>7</v>
      </c>
      <c r="C26" s="33" t="s">
        <v>13</v>
      </c>
      <c r="D26" s="12">
        <f>E26+F26+G26+H26+I26+J26+K26+L26+M26</f>
        <v>5097.5</v>
      </c>
      <c r="E26" s="12">
        <v>508</v>
      </c>
      <c r="F26" s="12">
        <v>389.9</v>
      </c>
      <c r="G26" s="12">
        <v>450.9</v>
      </c>
      <c r="H26" s="12">
        <v>350</v>
      </c>
      <c r="I26" s="12">
        <v>397</v>
      </c>
      <c r="J26" s="12">
        <v>671.1</v>
      </c>
      <c r="K26" s="12">
        <v>721.4</v>
      </c>
      <c r="L26" s="12">
        <v>775.5</v>
      </c>
      <c r="M26" s="12">
        <v>833.7</v>
      </c>
    </row>
    <row r="27" spans="1:14" x14ac:dyDescent="0.25">
      <c r="A27" s="6" t="s">
        <v>16</v>
      </c>
      <c r="B27" s="42" t="s">
        <v>17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4" ht="60" x14ac:dyDescent="0.25">
      <c r="A28" s="6"/>
      <c r="B28" s="34" t="s">
        <v>7</v>
      </c>
      <c r="C28" s="33" t="s">
        <v>13</v>
      </c>
      <c r="D28" s="12">
        <f>E28+F28+G28+H28+I28+J28+K28+L28+M28</f>
        <v>16876.599999999999</v>
      </c>
      <c r="E28" s="12">
        <v>1600</v>
      </c>
      <c r="F28" s="12">
        <v>1502</v>
      </c>
      <c r="G28" s="12">
        <v>215</v>
      </c>
      <c r="H28" s="12">
        <v>220</v>
      </c>
      <c r="I28" s="12">
        <v>230</v>
      </c>
      <c r="J28" s="12">
        <v>2930.9</v>
      </c>
      <c r="K28" s="12">
        <v>3150.7</v>
      </c>
      <c r="L28" s="12">
        <v>3387</v>
      </c>
      <c r="M28" s="12">
        <v>3641</v>
      </c>
    </row>
    <row r="29" spans="1:14" ht="31.5" customHeight="1" x14ac:dyDescent="0.25">
      <c r="A29" s="6" t="s">
        <v>18</v>
      </c>
      <c r="B29" s="42" t="s">
        <v>42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4" ht="60" x14ac:dyDescent="0.25">
      <c r="A30" s="6"/>
      <c r="B30" s="34" t="s">
        <v>7</v>
      </c>
      <c r="C30" s="34" t="s">
        <v>13</v>
      </c>
      <c r="D30" s="12">
        <f>E30+F30+G30+H30+I30+J30+K30+L30+M30</f>
        <v>8197.4999999999982</v>
      </c>
      <c r="E30" s="12">
        <v>1334</v>
      </c>
      <c r="F30" s="12">
        <v>123.8</v>
      </c>
      <c r="G30" s="12">
        <v>110</v>
      </c>
      <c r="H30" s="12">
        <v>220</v>
      </c>
      <c r="I30" s="12">
        <v>250</v>
      </c>
      <c r="J30" s="12">
        <v>1377.1</v>
      </c>
      <c r="K30" s="12">
        <v>1480.4</v>
      </c>
      <c r="L30" s="12">
        <v>1591.4</v>
      </c>
      <c r="M30" s="12">
        <v>1710.8</v>
      </c>
    </row>
    <row r="31" spans="1:14" ht="26.25" customHeight="1" x14ac:dyDescent="0.25">
      <c r="A31" s="6" t="s">
        <v>23</v>
      </c>
      <c r="B31" s="42" t="s">
        <v>20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4" ht="60" x14ac:dyDescent="0.25">
      <c r="A32" s="6"/>
      <c r="B32" s="34" t="s">
        <v>7</v>
      </c>
      <c r="C32" s="33" t="s">
        <v>13</v>
      </c>
      <c r="D32" s="12">
        <f>E32+F32+G32+H32+I32+J32+K32+L32+M32</f>
        <v>5238</v>
      </c>
      <c r="E32" s="12">
        <v>52.4</v>
      </c>
      <c r="F32" s="12">
        <v>200</v>
      </c>
      <c r="G32" s="12">
        <v>200</v>
      </c>
      <c r="H32" s="12">
        <v>210</v>
      </c>
      <c r="I32" s="12">
        <v>220</v>
      </c>
      <c r="J32" s="12">
        <v>973.8</v>
      </c>
      <c r="K32" s="12">
        <v>1046.8</v>
      </c>
      <c r="L32" s="12">
        <v>1125.3</v>
      </c>
      <c r="M32" s="12">
        <v>1209.7</v>
      </c>
      <c r="N32" s="3"/>
    </row>
    <row r="33" spans="1:14" ht="15" customHeight="1" x14ac:dyDescent="0.25">
      <c r="A33" s="6" t="s">
        <v>19</v>
      </c>
      <c r="B33" s="45" t="s">
        <v>26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4" ht="60" x14ac:dyDescent="0.25">
      <c r="A34" s="6"/>
      <c r="B34" s="34" t="s">
        <v>7</v>
      </c>
      <c r="C34" s="35" t="s">
        <v>13</v>
      </c>
      <c r="D34" s="12">
        <f>SUM(E34:M34)</f>
        <v>1460.4</v>
      </c>
      <c r="E34" s="12">
        <v>0</v>
      </c>
      <c r="F34" s="12">
        <v>110</v>
      </c>
      <c r="G34" s="12">
        <v>110</v>
      </c>
      <c r="H34" s="12">
        <v>120</v>
      </c>
      <c r="I34" s="12">
        <v>130</v>
      </c>
      <c r="J34" s="12">
        <v>221.4</v>
      </c>
      <c r="K34" s="12">
        <v>238</v>
      </c>
      <c r="L34" s="12">
        <v>255.9</v>
      </c>
      <c r="M34" s="12">
        <v>275.10000000000002</v>
      </c>
    </row>
    <row r="35" spans="1:14" s="1" customFormat="1" x14ac:dyDescent="0.25">
      <c r="A35" s="6" t="s">
        <v>21</v>
      </c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4" s="1" customFormat="1" ht="60" x14ac:dyDescent="0.25">
      <c r="A36" s="6"/>
      <c r="B36" s="34" t="s">
        <v>7</v>
      </c>
      <c r="C36" s="33" t="s">
        <v>13</v>
      </c>
      <c r="D36" s="12">
        <f>SUM(E36:M36)</f>
        <v>4528.7999999999993</v>
      </c>
      <c r="E36" s="12">
        <v>50</v>
      </c>
      <c r="F36" s="12">
        <v>110</v>
      </c>
      <c r="G36" s="12">
        <v>130</v>
      </c>
      <c r="H36" s="12">
        <v>140</v>
      </c>
      <c r="I36" s="12">
        <v>150.5</v>
      </c>
      <c r="J36" s="12">
        <v>882.7</v>
      </c>
      <c r="K36" s="12">
        <v>948.9</v>
      </c>
      <c r="L36" s="12">
        <v>1020.1</v>
      </c>
      <c r="M36" s="12">
        <v>1096.5999999999999</v>
      </c>
    </row>
    <row r="37" spans="1:14" s="9" customFormat="1" ht="30" customHeight="1" x14ac:dyDescent="0.25">
      <c r="A37" s="7" t="s">
        <v>27</v>
      </c>
      <c r="B37" s="37" t="s">
        <v>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4" s="24" customFormat="1" ht="71.25" customHeight="1" x14ac:dyDescent="0.25">
      <c r="A38" s="22"/>
      <c r="B38" s="34" t="s">
        <v>7</v>
      </c>
      <c r="C38" s="33" t="s">
        <v>13</v>
      </c>
      <c r="D38" s="23">
        <f>E38+F38+G38+H38+I38+J38+K38+L38+M38</f>
        <v>95211.099999999991</v>
      </c>
      <c r="E38" s="23">
        <v>9151.2000000000007</v>
      </c>
      <c r="F38" s="23">
        <v>10051.299999999999</v>
      </c>
      <c r="G38" s="23">
        <v>11152.2</v>
      </c>
      <c r="H38" s="23">
        <v>11490.9</v>
      </c>
      <c r="I38" s="23">
        <v>11950.5</v>
      </c>
      <c r="J38" s="23">
        <v>10172.799999999999</v>
      </c>
      <c r="K38" s="23">
        <v>10287.5</v>
      </c>
      <c r="L38" s="23">
        <v>10411</v>
      </c>
      <c r="M38" s="23">
        <v>10543.7</v>
      </c>
    </row>
    <row r="39" spans="1:14" s="28" customFormat="1" ht="33.75" customHeight="1" x14ac:dyDescent="0.25">
      <c r="A39" s="29" t="s">
        <v>40</v>
      </c>
      <c r="B39" s="36" t="s">
        <v>32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7"/>
    </row>
    <row r="40" spans="1:14" s="28" customFormat="1" x14ac:dyDescent="0.25">
      <c r="A40" s="29"/>
      <c r="B40" s="36" t="s">
        <v>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7"/>
    </row>
    <row r="41" spans="1:14" s="28" customFormat="1" ht="36" customHeight="1" x14ac:dyDescent="0.25">
      <c r="A41" s="29" t="s">
        <v>5</v>
      </c>
      <c r="B41" s="36" t="s">
        <v>36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4" s="1" customFormat="1" ht="82.5" customHeight="1" x14ac:dyDescent="0.25">
      <c r="A42" s="26"/>
      <c r="B42" s="33" t="s">
        <v>7</v>
      </c>
      <c r="C42" s="33" t="s">
        <v>13</v>
      </c>
      <c r="D42" s="12">
        <f>E42+F42+G42+H42+I42+J42+K42+L42+M42</f>
        <v>31</v>
      </c>
      <c r="E42" s="12">
        <v>0</v>
      </c>
      <c r="F42" s="12">
        <v>0</v>
      </c>
      <c r="G42" s="12">
        <v>31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4" s="1" customFormat="1" ht="47.25" customHeight="1" x14ac:dyDescent="0.25">
      <c r="A43" s="26" t="s">
        <v>8</v>
      </c>
      <c r="B43" s="56" t="s">
        <v>37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4" s="1" customFormat="1" ht="82.5" customHeight="1" x14ac:dyDescent="0.25">
      <c r="A44" s="26"/>
      <c r="B44" s="33" t="s">
        <v>7</v>
      </c>
      <c r="C44" s="33" t="s">
        <v>13</v>
      </c>
      <c r="D44" s="12">
        <f>E44+F44+G44+H44+I44+J44+K44+L44+M44</f>
        <v>74</v>
      </c>
      <c r="E44" s="12">
        <v>0</v>
      </c>
      <c r="F44" s="12">
        <v>0</v>
      </c>
      <c r="G44" s="12">
        <v>74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4" s="1" customFormat="1" ht="23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/>
    </row>
    <row r="46" spans="1:14" ht="33" customHeight="1" x14ac:dyDescent="0.25">
      <c r="A46" s="10"/>
      <c r="B46" s="10"/>
      <c r="C46" s="10"/>
      <c r="D46" s="14"/>
      <c r="E46" s="14"/>
      <c r="F46" s="18"/>
      <c r="G46" s="18"/>
      <c r="H46" s="32"/>
      <c r="I46" s="32"/>
      <c r="J46" s="14"/>
      <c r="K46" s="14"/>
      <c r="L46" s="14"/>
      <c r="M46" s="14"/>
    </row>
    <row r="47" spans="1:14" x14ac:dyDescent="0.25">
      <c r="A47" s="10"/>
      <c r="B47" s="10"/>
      <c r="C47" s="10"/>
      <c r="D47" s="14"/>
      <c r="E47" s="14"/>
      <c r="F47" s="18"/>
      <c r="G47" s="18"/>
      <c r="H47" s="32"/>
      <c r="I47" s="32"/>
      <c r="J47" s="14"/>
      <c r="K47" s="14"/>
      <c r="L47" s="14"/>
      <c r="M47" s="14"/>
    </row>
    <row r="48" spans="1:14" x14ac:dyDescent="0.25">
      <c r="A48" s="10"/>
      <c r="B48" s="10"/>
      <c r="C48" s="10"/>
      <c r="D48" s="14"/>
      <c r="E48" s="14"/>
      <c r="F48" s="18"/>
      <c r="G48" s="18"/>
      <c r="H48" s="32"/>
      <c r="I48" s="32"/>
      <c r="J48" s="14"/>
      <c r="K48" s="14"/>
      <c r="L48" s="14"/>
      <c r="M48" s="14"/>
    </row>
    <row r="49" spans="1:13" x14ac:dyDescent="0.25">
      <c r="A49" s="10"/>
      <c r="B49" s="10"/>
      <c r="C49" s="10"/>
      <c r="D49" s="14"/>
      <c r="E49" s="14"/>
      <c r="F49" s="18"/>
      <c r="G49" s="18"/>
      <c r="H49" s="32"/>
      <c r="I49" s="32"/>
      <c r="J49" s="14"/>
      <c r="K49" s="14"/>
      <c r="L49" s="14"/>
      <c r="M49" s="14"/>
    </row>
    <row r="50" spans="1:13" x14ac:dyDescent="0.25">
      <c r="A50" s="10"/>
      <c r="B50" s="10"/>
      <c r="C50" s="10"/>
      <c r="D50" s="14"/>
      <c r="E50" s="14"/>
      <c r="F50" s="18"/>
      <c r="G50" s="18"/>
      <c r="H50" s="32"/>
      <c r="I50" s="32"/>
      <c r="J50" s="14"/>
      <c r="K50" s="14"/>
      <c r="L50" s="14"/>
      <c r="M50" s="14"/>
    </row>
    <row r="51" spans="1:13" x14ac:dyDescent="0.25">
      <c r="A51" s="10"/>
      <c r="B51" s="10"/>
      <c r="C51" s="10"/>
      <c r="D51" s="14"/>
      <c r="E51" s="14"/>
      <c r="F51" s="18"/>
      <c r="G51" s="18"/>
      <c r="H51" s="32"/>
      <c r="I51" s="32"/>
      <c r="J51" s="14"/>
      <c r="K51" s="14"/>
      <c r="L51" s="14"/>
      <c r="M51" s="14"/>
    </row>
  </sheetData>
  <mergeCells count="31">
    <mergeCell ref="B9:M9"/>
    <mergeCell ref="B17:M17"/>
    <mergeCell ref="B10:M10"/>
    <mergeCell ref="A3:M3"/>
    <mergeCell ref="A5:A7"/>
    <mergeCell ref="B5:B7"/>
    <mergeCell ref="C5:C7"/>
    <mergeCell ref="D5:M5"/>
    <mergeCell ref="D6:D7"/>
    <mergeCell ref="E6:M6"/>
    <mergeCell ref="H1:L1"/>
    <mergeCell ref="A45:M45"/>
    <mergeCell ref="B25:M25"/>
    <mergeCell ref="B27:M27"/>
    <mergeCell ref="B35:M35"/>
    <mergeCell ref="B11:M11"/>
    <mergeCell ref="B13:M13"/>
    <mergeCell ref="B15:M15"/>
    <mergeCell ref="B23:M23"/>
    <mergeCell ref="B21:M21"/>
    <mergeCell ref="B31:M31"/>
    <mergeCell ref="B29:M29"/>
    <mergeCell ref="B20:M20"/>
    <mergeCell ref="B33:M33"/>
    <mergeCell ref="B19:M19"/>
    <mergeCell ref="I2:M2"/>
    <mergeCell ref="B39:M39"/>
    <mergeCell ref="B40:M40"/>
    <mergeCell ref="B41:M41"/>
    <mergeCell ref="B43:M43"/>
    <mergeCell ref="B37:M37"/>
  </mergeCells>
  <pageMargins left="0.25" right="0.25" top="0.75" bottom="0.75" header="0.3" footer="0.3"/>
  <pageSetup paperSize="9" firstPageNumber="6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otdelMOLODEG</dc:creator>
  <cp:lastModifiedBy>Семёнова Екатерина Владимировна</cp:lastModifiedBy>
  <cp:lastPrinted>2019-01-18T13:01:16Z</cp:lastPrinted>
  <dcterms:created xsi:type="dcterms:W3CDTF">2017-01-23T08:41:53Z</dcterms:created>
  <dcterms:modified xsi:type="dcterms:W3CDTF">2019-02-07T12:25:36Z</dcterms:modified>
</cp:coreProperties>
</file>